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eam Tab" sheetId="2" r:id="rId1"/>
    <sheet name="Speaker Tab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4" i="2" l="1"/>
  <c r="L14" i="2"/>
  <c r="B14" i="2"/>
  <c r="M13" i="2"/>
  <c r="L13" i="2"/>
  <c r="B13" i="2"/>
  <c r="M12" i="2"/>
  <c r="L12" i="2"/>
  <c r="B12" i="2"/>
  <c r="M11" i="2"/>
  <c r="L11" i="2"/>
  <c r="B11" i="2"/>
  <c r="M10" i="2"/>
  <c r="L10" i="2"/>
  <c r="B10" i="2"/>
  <c r="M9" i="2"/>
  <c r="L9" i="2"/>
  <c r="B9" i="2"/>
  <c r="M8" i="2"/>
  <c r="L8" i="2"/>
  <c r="B8" i="2"/>
  <c r="M7" i="2"/>
  <c r="L7" i="2"/>
  <c r="B7" i="2"/>
  <c r="M6" i="2"/>
  <c r="L6" i="2"/>
  <c r="B6" i="2"/>
  <c r="M5" i="2"/>
  <c r="L5" i="2"/>
  <c r="B5" i="2"/>
  <c r="N43" i="1"/>
  <c r="M43" i="1"/>
  <c r="N24" i="1"/>
  <c r="M24" i="1"/>
  <c r="N15" i="1"/>
  <c r="M15" i="1"/>
  <c r="N9" i="1"/>
  <c r="M9" i="1"/>
  <c r="N6" i="1"/>
  <c r="M6" i="1"/>
  <c r="N47" i="1"/>
  <c r="M47" i="1"/>
  <c r="N23" i="1"/>
  <c r="M23" i="1"/>
  <c r="N20" i="1"/>
  <c r="M20" i="1"/>
  <c r="N14" i="1"/>
  <c r="M14" i="1"/>
  <c r="N4" i="1"/>
  <c r="M4" i="1"/>
  <c r="N30" i="1"/>
  <c r="M30" i="1"/>
  <c r="N27" i="1"/>
  <c r="M27" i="1"/>
  <c r="N19" i="1"/>
  <c r="M19" i="1"/>
  <c r="N22" i="1"/>
  <c r="M22" i="1"/>
  <c r="N17" i="1"/>
  <c r="M17" i="1"/>
  <c r="N12" i="1"/>
  <c r="M12" i="1"/>
  <c r="N8" i="1"/>
  <c r="M8" i="1"/>
  <c r="N7" i="1"/>
  <c r="M7" i="1"/>
  <c r="N36" i="1"/>
  <c r="M36" i="1"/>
  <c r="N16" i="1"/>
  <c r="M16" i="1"/>
  <c r="N13" i="1"/>
  <c r="M13" i="1"/>
  <c r="N5" i="1"/>
  <c r="M5" i="1"/>
  <c r="N2" i="1"/>
  <c r="M2" i="1"/>
  <c r="N34" i="1"/>
  <c r="M34" i="1"/>
  <c r="N25" i="1"/>
  <c r="M25" i="1"/>
  <c r="N18" i="1"/>
  <c r="M18" i="1"/>
  <c r="N11" i="1"/>
  <c r="M11" i="1"/>
  <c r="N41" i="1"/>
  <c r="M41" i="1"/>
  <c r="N29" i="1"/>
  <c r="M29" i="1"/>
  <c r="N10" i="1"/>
  <c r="M10" i="1"/>
  <c r="N3" i="1"/>
  <c r="M3" i="1"/>
  <c r="N44" i="1"/>
  <c r="M44" i="1"/>
  <c r="N40" i="1"/>
  <c r="M40" i="1"/>
  <c r="N38" i="1"/>
  <c r="M38" i="1"/>
  <c r="N32" i="1"/>
  <c r="M32" i="1"/>
  <c r="N26" i="1"/>
  <c r="M26" i="1"/>
  <c r="N46" i="1"/>
  <c r="M46" i="1"/>
  <c r="N39" i="1"/>
  <c r="M39" i="1"/>
  <c r="N33" i="1"/>
  <c r="M33" i="1"/>
  <c r="N31" i="1"/>
  <c r="M31" i="1"/>
  <c r="N21" i="1"/>
  <c r="M21" i="1"/>
  <c r="N45" i="1"/>
  <c r="M45" i="1"/>
  <c r="N42" i="1"/>
  <c r="M42" i="1"/>
  <c r="N37" i="1"/>
  <c r="M37" i="1"/>
  <c r="N35" i="1"/>
  <c r="M35" i="1"/>
  <c r="N28" i="1"/>
  <c r="M28" i="1"/>
</calcChain>
</file>

<file path=xl/sharedStrings.xml><?xml version="1.0" encoding="utf-8"?>
<sst xmlns="http://schemas.openxmlformats.org/spreadsheetml/2006/main" count="211" uniqueCount="123">
  <si>
    <t>Rank</t>
  </si>
  <si>
    <t>Gr</t>
  </si>
  <si>
    <t>Name</t>
  </si>
  <si>
    <t>Team</t>
  </si>
  <si>
    <t>Nr</t>
  </si>
  <si>
    <t>R6</t>
  </si>
  <si>
    <t>S</t>
  </si>
  <si>
    <t>Average</t>
  </si>
  <si>
    <t>Reply Avr</t>
  </si>
  <si>
    <t xml:space="preserve">James </t>
  </si>
  <si>
    <t>Holmes</t>
  </si>
  <si>
    <t>Eastern Cape</t>
  </si>
  <si>
    <t>E</t>
  </si>
  <si>
    <t>Yondela</t>
  </si>
  <si>
    <t>Mankuntsu</t>
  </si>
  <si>
    <t>Blessings</t>
  </si>
  <si>
    <t>Chinganga</t>
  </si>
  <si>
    <t xml:space="preserve">Zuko </t>
  </si>
  <si>
    <t>Cawe</t>
  </si>
  <si>
    <t>Nicholas</t>
  </si>
  <si>
    <t>Wilkinson</t>
  </si>
  <si>
    <t>Erinn</t>
  </si>
  <si>
    <t>Nagel</t>
  </si>
  <si>
    <t>Free State</t>
  </si>
  <si>
    <t>Shan</t>
  </si>
  <si>
    <t>Smit</t>
  </si>
  <si>
    <t>Mantele</t>
  </si>
  <si>
    <t>Senoge</t>
  </si>
  <si>
    <t>Mmathabo</t>
  </si>
  <si>
    <t>Molete</t>
  </si>
  <si>
    <t>Thandiwe</t>
  </si>
  <si>
    <t>Nhlopo</t>
  </si>
  <si>
    <t>Mark</t>
  </si>
  <si>
    <t>Brown</t>
  </si>
  <si>
    <t>F</t>
  </si>
  <si>
    <t>Tumelo</t>
  </si>
  <si>
    <t>Ralebakeng</t>
  </si>
  <si>
    <t>Palesa</t>
  </si>
  <si>
    <t>Mokonyane</t>
  </si>
  <si>
    <t>Thsepa</t>
  </si>
  <si>
    <t>Seqebo</t>
  </si>
  <si>
    <t>Nkaniseng</t>
  </si>
  <si>
    <t>Ralepedi</t>
  </si>
  <si>
    <t>Daniel</t>
  </si>
  <si>
    <t>Peter</t>
  </si>
  <si>
    <t>Gauteng</t>
  </si>
  <si>
    <t>Caroline</t>
  </si>
  <si>
    <t>Fairon</t>
  </si>
  <si>
    <t>Kganyogo</t>
  </si>
  <si>
    <t>Motsileng</t>
  </si>
  <si>
    <t xml:space="preserve">Musa </t>
  </si>
  <si>
    <t>Makgalemele</t>
  </si>
  <si>
    <t>Ayanda</t>
  </si>
  <si>
    <t>Heita</t>
  </si>
  <si>
    <t>Gianluca</t>
  </si>
  <si>
    <t>Agosinetto</t>
  </si>
  <si>
    <t>Karabo</t>
  </si>
  <si>
    <t>Mpedi</t>
  </si>
  <si>
    <t>Nonhlanhla</t>
  </si>
  <si>
    <t>Masanabo</t>
  </si>
  <si>
    <t>Thishin</t>
  </si>
  <si>
    <t>Moodley</t>
  </si>
  <si>
    <t>KZN</t>
  </si>
  <si>
    <t>Uriah</t>
  </si>
  <si>
    <t>Singh</t>
  </si>
  <si>
    <t>Kiyarah</t>
  </si>
  <si>
    <t>Pillay</t>
  </si>
  <si>
    <t xml:space="preserve">Emilie </t>
  </si>
  <si>
    <t>du Trevou</t>
  </si>
  <si>
    <t>Jordache</t>
  </si>
  <si>
    <t>Govender</t>
  </si>
  <si>
    <t>Deoran</t>
  </si>
  <si>
    <t>Wessels</t>
  </si>
  <si>
    <t>Nadia</t>
  </si>
  <si>
    <t>Mitchell</t>
  </si>
  <si>
    <t>Matthew</t>
  </si>
  <si>
    <t>Barry</t>
  </si>
  <si>
    <t>Vishen</t>
  </si>
  <si>
    <t>Kashmitha</t>
  </si>
  <si>
    <t>Nundlall</t>
  </si>
  <si>
    <t xml:space="preserve">Jordan </t>
  </si>
  <si>
    <t>Pfotenhauer</t>
  </si>
  <si>
    <t>KZN Shadow</t>
  </si>
  <si>
    <t>J</t>
  </si>
  <si>
    <t>Tintswalo</t>
  </si>
  <si>
    <t>Mabasa</t>
  </si>
  <si>
    <t>Priyanka</t>
  </si>
  <si>
    <t>Ramgoolam</t>
  </si>
  <si>
    <t xml:space="preserve">Fezeka </t>
  </si>
  <si>
    <t xml:space="preserve">Mehlomakhulu  </t>
  </si>
  <si>
    <t>Western Cape</t>
  </si>
  <si>
    <t xml:space="preserve">Marcus </t>
  </si>
  <si>
    <t>Gawronsky</t>
  </si>
  <si>
    <t>Mogammed</t>
  </si>
  <si>
    <t>Jardien</t>
  </si>
  <si>
    <t xml:space="preserve">Nevarr  </t>
  </si>
  <si>
    <t xml:space="preserve">Pillay    </t>
  </si>
  <si>
    <t xml:space="preserve">Bulelani  </t>
  </si>
  <si>
    <t>Sidyani</t>
  </si>
  <si>
    <t xml:space="preserve">Nicole                  </t>
  </si>
  <si>
    <t xml:space="preserve">Dunn     </t>
  </si>
  <si>
    <t xml:space="preserve">Duncan </t>
  </si>
  <si>
    <t>Hobbes</t>
  </si>
  <si>
    <t xml:space="preserve">Zachary </t>
  </si>
  <si>
    <t xml:space="preserve">Sonday   </t>
  </si>
  <si>
    <t xml:space="preserve">Luke </t>
  </si>
  <si>
    <t>Schwartzkopff</t>
  </si>
  <si>
    <t xml:space="preserve">Azi </t>
  </si>
  <si>
    <t>Mqatazana</t>
  </si>
  <si>
    <t xml:space="preserve">JUNIOR TEAMS - NATIONALS 2010 </t>
  </si>
  <si>
    <t>Rand</t>
  </si>
  <si>
    <t>Points</t>
  </si>
  <si>
    <t>Scores</t>
  </si>
  <si>
    <t>KZN E</t>
  </si>
  <si>
    <t>Gauteng E</t>
  </si>
  <si>
    <t>Western Cape E</t>
  </si>
  <si>
    <t>Gauteng F</t>
  </si>
  <si>
    <t>KZN F</t>
  </si>
  <si>
    <t>KZN JS</t>
  </si>
  <si>
    <t>Western Cape F</t>
  </si>
  <si>
    <t>Free State E</t>
  </si>
  <si>
    <t>East Cape E</t>
  </si>
  <si>
    <t>Free State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</si>
</sst>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164" formatCode="0.0"/>
  </numFmts>
  <fonts count="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6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2" borderId="1" xfId="0" applyFont="1" applyFill="1" applyBorder="1"/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2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K7" sqref="K7"/>
    </sheetView>
  </sheetViews>
  <sheetFormatPr defaultRowHeight="15" x14ac:dyDescent="0.25"/>
  <cols>
    <col min="3" max="3" width="17" customWidth="1"/>
  </cols>
  <sheetData>
    <row r="1" spans="1:19" s="35" customFormat="1" ht="12.75" x14ac:dyDescent="0.2">
      <c r="A1" s="30"/>
      <c r="B1" s="30"/>
      <c r="C1" s="30"/>
      <c r="D1" s="31"/>
      <c r="E1" s="30"/>
      <c r="F1" s="30"/>
      <c r="G1" s="30"/>
      <c r="H1" s="30"/>
      <c r="I1" s="30"/>
      <c r="J1" s="30"/>
      <c r="K1" s="30"/>
      <c r="L1" s="32"/>
      <c r="M1" s="33"/>
      <c r="N1" s="34"/>
      <c r="O1" s="30"/>
      <c r="P1" s="30"/>
      <c r="Q1" s="30"/>
      <c r="R1" s="30"/>
      <c r="S1" s="30"/>
    </row>
    <row r="2" spans="1:19" s="35" customFormat="1" ht="12.75" x14ac:dyDescent="0.2">
      <c r="A2" s="36" t="s">
        <v>109</v>
      </c>
      <c r="B2" s="30"/>
      <c r="C2" s="30"/>
      <c r="D2" s="31"/>
      <c r="E2" s="30"/>
      <c r="F2" s="30"/>
      <c r="G2" s="30"/>
      <c r="H2" s="30"/>
      <c r="I2" s="30"/>
      <c r="J2" s="30"/>
      <c r="K2" s="30"/>
      <c r="L2" s="32"/>
      <c r="M2" s="33"/>
      <c r="N2" s="34"/>
      <c r="O2" s="30"/>
      <c r="P2" s="30"/>
      <c r="Q2" s="30"/>
      <c r="R2" s="30"/>
      <c r="S2" s="30"/>
    </row>
    <row r="3" spans="1:19" s="35" customFormat="1" ht="12.75" x14ac:dyDescent="0.2">
      <c r="A3" s="32"/>
      <c r="B3" s="30"/>
      <c r="C3" s="30"/>
      <c r="D3" s="31"/>
      <c r="E3" s="30"/>
      <c r="F3" s="30"/>
      <c r="G3" s="30"/>
      <c r="H3" s="30"/>
      <c r="I3" s="30"/>
      <c r="J3" s="30"/>
      <c r="K3" s="30"/>
      <c r="L3" s="32"/>
      <c r="M3" s="33"/>
      <c r="N3" s="34"/>
      <c r="O3" s="30"/>
      <c r="P3" s="30"/>
      <c r="Q3" s="30"/>
      <c r="R3" s="30"/>
      <c r="S3" s="30"/>
    </row>
    <row r="4" spans="1:19" s="35" customFormat="1" ht="12.75" x14ac:dyDescent="0.2">
      <c r="A4" s="1" t="s">
        <v>0</v>
      </c>
      <c r="B4" s="1" t="s">
        <v>110</v>
      </c>
      <c r="C4" s="2" t="s">
        <v>3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 t="s">
        <v>6</v>
      </c>
      <c r="K4" s="3" t="s">
        <v>34</v>
      </c>
      <c r="L4" s="1" t="s">
        <v>111</v>
      </c>
      <c r="M4" s="37" t="s">
        <v>112</v>
      </c>
      <c r="N4" s="4">
        <v>1</v>
      </c>
      <c r="O4" s="4">
        <v>2</v>
      </c>
      <c r="P4" s="4">
        <v>3</v>
      </c>
      <c r="Q4" s="4">
        <v>4</v>
      </c>
      <c r="R4" s="4">
        <v>5</v>
      </c>
      <c r="S4" s="4">
        <v>6</v>
      </c>
    </row>
    <row r="5" spans="1:19" s="35" customFormat="1" x14ac:dyDescent="0.25">
      <c r="A5" s="5">
        <v>1</v>
      </c>
      <c r="B5" s="5">
        <f t="shared" ref="B5:B14" ca="1" si="0">RAND()</f>
        <v>0.17626237195677907</v>
      </c>
      <c r="C5" s="6" t="s">
        <v>113</v>
      </c>
      <c r="D5" s="38">
        <v>1</v>
      </c>
      <c r="E5" s="38">
        <v>1</v>
      </c>
      <c r="F5" s="38">
        <v>1</v>
      </c>
      <c r="G5" s="38">
        <v>0</v>
      </c>
      <c r="H5" s="38">
        <v>1</v>
      </c>
      <c r="I5" s="38">
        <v>1</v>
      </c>
      <c r="J5" s="38">
        <v>1</v>
      </c>
      <c r="K5" s="38">
        <v>0</v>
      </c>
      <c r="L5" s="5">
        <f>SUM(D5:I5)</f>
        <v>5</v>
      </c>
      <c r="M5" s="39">
        <f t="shared" ref="M5:M14" si="1">AVERAGE(N5:S5)</f>
        <v>241.58333333333334</v>
      </c>
      <c r="N5" s="40">
        <v>241</v>
      </c>
      <c r="O5" s="38">
        <v>245</v>
      </c>
      <c r="P5" s="38">
        <v>240.5</v>
      </c>
      <c r="Q5" s="38">
        <v>245</v>
      </c>
      <c r="R5" s="38">
        <v>237</v>
      </c>
      <c r="S5" s="10">
        <v>241</v>
      </c>
    </row>
    <row r="6" spans="1:19" s="35" customFormat="1" x14ac:dyDescent="0.25">
      <c r="A6" s="5">
        <v>2</v>
      </c>
      <c r="B6" s="5">
        <f t="shared" ca="1" si="0"/>
        <v>0.73636195716941233</v>
      </c>
      <c r="C6" s="6" t="s">
        <v>114</v>
      </c>
      <c r="D6" s="38">
        <v>1</v>
      </c>
      <c r="E6" s="38">
        <v>1</v>
      </c>
      <c r="F6" s="38">
        <v>0</v>
      </c>
      <c r="G6" s="38">
        <v>1</v>
      </c>
      <c r="H6" s="38">
        <v>1</v>
      </c>
      <c r="I6" s="38">
        <v>0</v>
      </c>
      <c r="J6" s="38">
        <v>1</v>
      </c>
      <c r="K6" s="38">
        <v>1</v>
      </c>
      <c r="L6" s="5">
        <f t="shared" ref="L6:L14" si="2">SUM(D6:I6)</f>
        <v>4</v>
      </c>
      <c r="M6" s="39">
        <f t="shared" si="1"/>
        <v>238.66666666666666</v>
      </c>
      <c r="N6" s="40">
        <v>244</v>
      </c>
      <c r="O6" s="38">
        <v>237</v>
      </c>
      <c r="P6" s="38">
        <v>238</v>
      </c>
      <c r="Q6" s="38">
        <v>238</v>
      </c>
      <c r="R6" s="38">
        <v>239</v>
      </c>
      <c r="S6" s="10">
        <v>236</v>
      </c>
    </row>
    <row r="7" spans="1:19" s="35" customFormat="1" x14ac:dyDescent="0.25">
      <c r="A7" s="5">
        <v>3</v>
      </c>
      <c r="B7" s="5">
        <f t="shared" ca="1" si="0"/>
        <v>0.72245634787975366</v>
      </c>
      <c r="C7" s="6" t="s">
        <v>115</v>
      </c>
      <c r="D7" s="38">
        <v>1</v>
      </c>
      <c r="E7" s="38">
        <v>1</v>
      </c>
      <c r="F7" s="38">
        <v>0</v>
      </c>
      <c r="G7" s="38">
        <v>1</v>
      </c>
      <c r="H7" s="38">
        <v>0</v>
      </c>
      <c r="I7" s="38">
        <v>1</v>
      </c>
      <c r="J7" s="38">
        <v>0</v>
      </c>
      <c r="K7" s="38"/>
      <c r="L7" s="5">
        <f t="shared" si="2"/>
        <v>4</v>
      </c>
      <c r="M7" s="39">
        <f t="shared" si="1"/>
        <v>238.16666666666666</v>
      </c>
      <c r="N7" s="40">
        <v>235</v>
      </c>
      <c r="O7" s="38">
        <v>234</v>
      </c>
      <c r="P7" s="38">
        <v>241</v>
      </c>
      <c r="Q7" s="38">
        <v>239</v>
      </c>
      <c r="R7" s="38">
        <v>238</v>
      </c>
      <c r="S7" s="10">
        <v>242</v>
      </c>
    </row>
    <row r="8" spans="1:19" s="35" customFormat="1" ht="15.75" thickBot="1" x14ac:dyDescent="0.3">
      <c r="A8" s="41">
        <v>4</v>
      </c>
      <c r="B8" s="41">
        <f t="shared" ca="1" si="0"/>
        <v>0.37657960294293535</v>
      </c>
      <c r="C8" s="42" t="s">
        <v>116</v>
      </c>
      <c r="D8" s="43">
        <v>1</v>
      </c>
      <c r="E8" s="43">
        <v>0</v>
      </c>
      <c r="F8" s="43">
        <v>1</v>
      </c>
      <c r="G8" s="43">
        <v>0</v>
      </c>
      <c r="H8" s="43">
        <v>1</v>
      </c>
      <c r="I8" s="43">
        <v>1</v>
      </c>
      <c r="J8" s="43">
        <v>0</v>
      </c>
      <c r="K8" s="43"/>
      <c r="L8" s="41">
        <f t="shared" si="2"/>
        <v>4</v>
      </c>
      <c r="M8" s="44">
        <f t="shared" si="1"/>
        <v>237.5</v>
      </c>
      <c r="N8" s="45">
        <v>237</v>
      </c>
      <c r="O8" s="43">
        <v>234</v>
      </c>
      <c r="P8" s="43">
        <v>241</v>
      </c>
      <c r="Q8" s="43">
        <v>237</v>
      </c>
      <c r="R8" s="43">
        <v>238</v>
      </c>
      <c r="S8" s="46">
        <v>238</v>
      </c>
    </row>
    <row r="9" spans="1:19" s="35" customFormat="1" x14ac:dyDescent="0.25">
      <c r="A9" s="47">
        <v>5</v>
      </c>
      <c r="B9" s="47">
        <f t="shared" ca="1" si="0"/>
        <v>0.8984203363983867</v>
      </c>
      <c r="C9" s="48" t="s">
        <v>117</v>
      </c>
      <c r="D9" s="49">
        <v>1</v>
      </c>
      <c r="E9" s="49">
        <v>0</v>
      </c>
      <c r="F9" s="49">
        <v>1</v>
      </c>
      <c r="G9" s="49">
        <v>1</v>
      </c>
      <c r="H9" s="49">
        <v>0</v>
      </c>
      <c r="I9" s="49">
        <v>0</v>
      </c>
      <c r="J9" s="49"/>
      <c r="K9" s="49"/>
      <c r="L9" s="47">
        <f t="shared" si="2"/>
        <v>3</v>
      </c>
      <c r="M9" s="50">
        <f t="shared" si="1"/>
        <v>240.33333333333334</v>
      </c>
      <c r="N9" s="51">
        <v>248</v>
      </c>
      <c r="O9" s="49">
        <v>234</v>
      </c>
      <c r="P9" s="49">
        <v>246</v>
      </c>
      <c r="Q9" s="49">
        <v>248</v>
      </c>
      <c r="R9" s="49">
        <v>234</v>
      </c>
      <c r="S9" s="52">
        <v>232</v>
      </c>
    </row>
    <row r="10" spans="1:19" s="35" customFormat="1" x14ac:dyDescent="0.25">
      <c r="A10" s="5">
        <v>6</v>
      </c>
      <c r="B10" s="5">
        <f t="shared" ca="1" si="0"/>
        <v>0.70363145233295121</v>
      </c>
      <c r="C10" s="6" t="s">
        <v>118</v>
      </c>
      <c r="D10" s="38">
        <v>0</v>
      </c>
      <c r="E10" s="38">
        <v>0</v>
      </c>
      <c r="F10" s="38">
        <v>0</v>
      </c>
      <c r="G10" s="38">
        <v>1</v>
      </c>
      <c r="H10" s="38">
        <v>1</v>
      </c>
      <c r="I10" s="38">
        <v>1</v>
      </c>
      <c r="J10" s="38"/>
      <c r="K10" s="38"/>
      <c r="L10" s="5">
        <f t="shared" si="2"/>
        <v>3</v>
      </c>
      <c r="M10" s="39">
        <f t="shared" si="1"/>
        <v>234.66666666666666</v>
      </c>
      <c r="N10" s="40">
        <v>237</v>
      </c>
      <c r="O10" s="38">
        <v>233</v>
      </c>
      <c r="P10" s="38">
        <v>235</v>
      </c>
      <c r="Q10" s="38">
        <v>241</v>
      </c>
      <c r="R10" s="38">
        <v>235</v>
      </c>
      <c r="S10" s="10">
        <v>227</v>
      </c>
    </row>
    <row r="11" spans="1:19" s="35" customFormat="1" x14ac:dyDescent="0.25">
      <c r="A11" s="5">
        <v>7</v>
      </c>
      <c r="B11" s="5">
        <f t="shared" ca="1" si="0"/>
        <v>0.77778152940668666</v>
      </c>
      <c r="C11" s="6" t="s">
        <v>119</v>
      </c>
      <c r="D11" s="38">
        <v>0</v>
      </c>
      <c r="E11" s="38">
        <v>1</v>
      </c>
      <c r="F11" s="38">
        <v>0</v>
      </c>
      <c r="G11" s="38">
        <v>0</v>
      </c>
      <c r="H11" s="38">
        <v>1</v>
      </c>
      <c r="I11" s="38">
        <v>0</v>
      </c>
      <c r="J11" s="38"/>
      <c r="K11" s="38"/>
      <c r="L11" s="5">
        <f t="shared" si="2"/>
        <v>2</v>
      </c>
      <c r="M11" s="39">
        <f t="shared" si="1"/>
        <v>238</v>
      </c>
      <c r="N11" s="40">
        <v>233</v>
      </c>
      <c r="O11" s="38">
        <v>243</v>
      </c>
      <c r="P11" s="38">
        <v>239</v>
      </c>
      <c r="Q11" s="38">
        <v>237.5</v>
      </c>
      <c r="R11" s="38">
        <v>242.5</v>
      </c>
      <c r="S11" s="10">
        <v>233</v>
      </c>
    </row>
    <row r="12" spans="1:19" s="35" customFormat="1" x14ac:dyDescent="0.25">
      <c r="A12" s="5">
        <v>8</v>
      </c>
      <c r="B12" s="5">
        <f t="shared" ca="1" si="0"/>
        <v>0.44114403641730493</v>
      </c>
      <c r="C12" s="6" t="s">
        <v>120</v>
      </c>
      <c r="D12" s="38">
        <v>0</v>
      </c>
      <c r="E12" s="38">
        <v>0</v>
      </c>
      <c r="F12" s="38">
        <v>1</v>
      </c>
      <c r="G12" s="38">
        <v>1</v>
      </c>
      <c r="H12" s="38">
        <v>0</v>
      </c>
      <c r="I12" s="38">
        <v>0</v>
      </c>
      <c r="J12" s="38"/>
      <c r="K12" s="38"/>
      <c r="L12" s="5">
        <f t="shared" si="2"/>
        <v>2</v>
      </c>
      <c r="M12" s="39">
        <f t="shared" si="1"/>
        <v>230.83333333333334</v>
      </c>
      <c r="N12" s="40">
        <v>223</v>
      </c>
      <c r="O12" s="38">
        <v>236</v>
      </c>
      <c r="P12" s="38">
        <v>231</v>
      </c>
      <c r="Q12" s="38">
        <v>230</v>
      </c>
      <c r="R12" s="38">
        <v>230</v>
      </c>
      <c r="S12" s="10">
        <v>235</v>
      </c>
    </row>
    <row r="13" spans="1:19" s="35" customFormat="1" x14ac:dyDescent="0.25">
      <c r="A13" s="5">
        <v>9</v>
      </c>
      <c r="B13" s="5">
        <f t="shared" ca="1" si="0"/>
        <v>0.30796305349626685</v>
      </c>
      <c r="C13" s="6" t="s">
        <v>121</v>
      </c>
      <c r="D13" s="38">
        <v>0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/>
      <c r="K13" s="38"/>
      <c r="L13" s="5">
        <f t="shared" si="2"/>
        <v>2</v>
      </c>
      <c r="M13" s="39">
        <f t="shared" si="1"/>
        <v>229</v>
      </c>
      <c r="N13" s="40">
        <v>228</v>
      </c>
      <c r="O13" s="38">
        <v>231</v>
      </c>
      <c r="P13" s="38">
        <v>238</v>
      </c>
      <c r="Q13" s="38">
        <v>228</v>
      </c>
      <c r="R13" s="38">
        <v>228</v>
      </c>
      <c r="S13" s="10">
        <v>221</v>
      </c>
    </row>
    <row r="14" spans="1:19" s="35" customFormat="1" x14ac:dyDescent="0.25">
      <c r="A14" s="5">
        <v>10</v>
      </c>
      <c r="B14" s="5">
        <f t="shared" ca="1" si="0"/>
        <v>5.4195520463134361E-2</v>
      </c>
      <c r="C14" s="6" t="s">
        <v>122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/>
      <c r="K14" s="38"/>
      <c r="L14" s="5">
        <f t="shared" si="2"/>
        <v>1</v>
      </c>
      <c r="M14" s="39">
        <f t="shared" si="1"/>
        <v>229.58333333333334</v>
      </c>
      <c r="N14" s="40">
        <v>232</v>
      </c>
      <c r="O14" s="38">
        <v>228</v>
      </c>
      <c r="P14" s="38">
        <v>223</v>
      </c>
      <c r="Q14" s="38">
        <v>233.5</v>
      </c>
      <c r="R14" s="38">
        <v>225</v>
      </c>
      <c r="S14" s="10">
        <v>236</v>
      </c>
    </row>
    <row r="15" spans="1:19" s="35" customFormat="1" ht="12.75" x14ac:dyDescent="0.2">
      <c r="M15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24" workbookViewId="0">
      <selection activeCell="D41" sqref="D41"/>
    </sheetView>
  </sheetViews>
  <sheetFormatPr defaultRowHeight="15" x14ac:dyDescent="0.25"/>
  <cols>
    <col min="3" max="5" width="18.28515625" customWidth="1"/>
    <col min="7" max="12" width="9.140625" style="27"/>
  </cols>
  <sheetData>
    <row r="1" spans="1:20" x14ac:dyDescent="0.25">
      <c r="A1" s="1" t="s">
        <v>0</v>
      </c>
      <c r="B1" s="1" t="s">
        <v>1</v>
      </c>
      <c r="C1" s="2" t="s">
        <v>2</v>
      </c>
      <c r="D1" s="2"/>
      <c r="E1" s="2" t="s">
        <v>3</v>
      </c>
      <c r="F1" s="2" t="s">
        <v>4</v>
      </c>
      <c r="G1" s="24">
        <v>1</v>
      </c>
      <c r="H1" s="24">
        <v>2</v>
      </c>
      <c r="I1" s="24">
        <v>3</v>
      </c>
      <c r="J1" s="24">
        <v>4</v>
      </c>
      <c r="K1" s="24">
        <v>5</v>
      </c>
      <c r="L1" s="24" t="s">
        <v>5</v>
      </c>
      <c r="M1" s="1" t="s">
        <v>7</v>
      </c>
      <c r="N1" s="2" t="s">
        <v>8</v>
      </c>
      <c r="O1" s="4">
        <v>1</v>
      </c>
      <c r="P1" s="4">
        <v>2</v>
      </c>
      <c r="Q1" s="4">
        <v>3</v>
      </c>
      <c r="R1" s="4">
        <v>4</v>
      </c>
      <c r="S1" s="4">
        <v>5</v>
      </c>
      <c r="T1" s="4" t="s">
        <v>5</v>
      </c>
    </row>
    <row r="2" spans="1:20" x14ac:dyDescent="0.25">
      <c r="A2" s="5">
        <v>1</v>
      </c>
      <c r="B2" s="5">
        <v>9</v>
      </c>
      <c r="C2" s="6" t="s">
        <v>60</v>
      </c>
      <c r="D2" s="6" t="s">
        <v>61</v>
      </c>
      <c r="E2" s="6" t="s">
        <v>62</v>
      </c>
      <c r="F2" s="6" t="s">
        <v>12</v>
      </c>
      <c r="G2" s="25">
        <v>70</v>
      </c>
      <c r="H2" s="25">
        <v>72</v>
      </c>
      <c r="I2" s="25">
        <v>71</v>
      </c>
      <c r="J2" s="25">
        <v>73</v>
      </c>
      <c r="K2" s="25">
        <v>68</v>
      </c>
      <c r="L2" s="25">
        <v>72</v>
      </c>
      <c r="M2" s="8">
        <f>AVERAGE(G2:L2)</f>
        <v>71</v>
      </c>
      <c r="N2" s="10" t="e">
        <f>AVERAGE(O2:T2)</f>
        <v>#DIV/0!</v>
      </c>
      <c r="O2" s="10"/>
      <c r="P2" s="10"/>
      <c r="Q2" s="10"/>
      <c r="R2" s="10"/>
      <c r="S2" s="10"/>
      <c r="T2" s="10"/>
    </row>
    <row r="3" spans="1:20" x14ac:dyDescent="0.25">
      <c r="A3" s="5">
        <v>2</v>
      </c>
      <c r="B3" s="5">
        <v>9</v>
      </c>
      <c r="C3" s="6" t="s">
        <v>43</v>
      </c>
      <c r="D3" s="6" t="s">
        <v>44</v>
      </c>
      <c r="E3" s="6" t="s">
        <v>45</v>
      </c>
      <c r="F3" s="7" t="s">
        <v>12</v>
      </c>
      <c r="G3" s="25">
        <v>72</v>
      </c>
      <c r="H3" s="25">
        <v>71</v>
      </c>
      <c r="I3" s="25">
        <v>69</v>
      </c>
      <c r="J3" s="25">
        <v>72</v>
      </c>
      <c r="K3" s="25">
        <v>68</v>
      </c>
      <c r="L3" s="25">
        <v>69</v>
      </c>
      <c r="M3" s="8">
        <f>AVERAGE(G3:L3)</f>
        <v>70.166666666666671</v>
      </c>
      <c r="N3" s="10" t="e">
        <f>AVERAGE(O3:T3)</f>
        <v>#DIV/0!</v>
      </c>
      <c r="O3" s="10"/>
      <c r="P3" s="10"/>
      <c r="Q3" s="10"/>
      <c r="R3" s="10"/>
      <c r="S3" s="10"/>
      <c r="T3" s="10"/>
    </row>
    <row r="4" spans="1:20" x14ac:dyDescent="0.25">
      <c r="A4" s="5">
        <v>3</v>
      </c>
      <c r="B4" s="8">
        <v>9</v>
      </c>
      <c r="C4" s="14" t="s">
        <v>88</v>
      </c>
      <c r="D4" s="15" t="s">
        <v>89</v>
      </c>
      <c r="E4" s="16" t="s">
        <v>90</v>
      </c>
      <c r="F4" s="15" t="s">
        <v>12</v>
      </c>
      <c r="G4" s="25">
        <v>69</v>
      </c>
      <c r="H4" s="25">
        <v>70</v>
      </c>
      <c r="I4" s="25"/>
      <c r="J4" s="25"/>
      <c r="K4" s="25">
        <v>71</v>
      </c>
      <c r="L4" s="25">
        <v>70</v>
      </c>
      <c r="M4" s="8">
        <f>AVERAGE(G4:L4)</f>
        <v>70</v>
      </c>
      <c r="N4" s="10">
        <f>AVERAGE(O4:T4)</f>
        <v>33.833333333333336</v>
      </c>
      <c r="O4" s="10"/>
      <c r="P4" s="10">
        <v>33</v>
      </c>
      <c r="Q4" s="10"/>
      <c r="R4" s="10"/>
      <c r="S4" s="10">
        <v>34.5</v>
      </c>
      <c r="T4" s="10">
        <v>34</v>
      </c>
    </row>
    <row r="5" spans="1:20" x14ac:dyDescent="0.25">
      <c r="A5" s="5">
        <v>4</v>
      </c>
      <c r="B5" s="11">
        <v>9</v>
      </c>
      <c r="C5" s="12" t="s">
        <v>63</v>
      </c>
      <c r="D5" s="12" t="s">
        <v>64</v>
      </c>
      <c r="E5" s="12" t="s">
        <v>62</v>
      </c>
      <c r="F5" s="12" t="s">
        <v>12</v>
      </c>
      <c r="G5" s="25"/>
      <c r="H5" s="25">
        <v>69</v>
      </c>
      <c r="I5" s="25"/>
      <c r="J5" s="25">
        <v>70</v>
      </c>
      <c r="K5" s="25"/>
      <c r="L5" s="25"/>
      <c r="M5" s="8">
        <f>AVERAGE(G5:L5)</f>
        <v>69.5</v>
      </c>
      <c r="N5" s="9" t="e">
        <f>AVERAGE(O5:T5)</f>
        <v>#DIV/0!</v>
      </c>
      <c r="O5" s="9"/>
      <c r="P5" s="10"/>
      <c r="Q5" s="10"/>
      <c r="R5" s="10"/>
      <c r="S5" s="10"/>
      <c r="T5" s="9"/>
    </row>
    <row r="6" spans="1:20" x14ac:dyDescent="0.25">
      <c r="A6" s="5">
        <v>5</v>
      </c>
      <c r="B6" s="5">
        <v>9</v>
      </c>
      <c r="C6" s="17" t="s">
        <v>99</v>
      </c>
      <c r="D6" s="18" t="s">
        <v>100</v>
      </c>
      <c r="E6" s="6" t="s">
        <v>90</v>
      </c>
      <c r="F6" s="18" t="s">
        <v>34</v>
      </c>
      <c r="G6" s="25">
        <v>67</v>
      </c>
      <c r="H6" s="25">
        <v>73</v>
      </c>
      <c r="I6" s="25">
        <v>69</v>
      </c>
      <c r="J6" s="25">
        <v>69.5</v>
      </c>
      <c r="K6" s="25">
        <v>69</v>
      </c>
      <c r="L6" s="25">
        <v>69</v>
      </c>
      <c r="M6" s="8">
        <f>AVERAGE(G6:L6)</f>
        <v>69.416666666666671</v>
      </c>
      <c r="N6" s="10" t="e">
        <f>AVERAGE(O6:T6)</f>
        <v>#DIV/0!</v>
      </c>
      <c r="O6" s="10"/>
      <c r="P6" s="10"/>
      <c r="Q6" s="10"/>
      <c r="R6" s="10"/>
      <c r="S6" s="10"/>
      <c r="T6" s="10"/>
    </row>
    <row r="7" spans="1:20" x14ac:dyDescent="0.25">
      <c r="A7" s="5">
        <v>6</v>
      </c>
      <c r="B7" s="5">
        <v>9</v>
      </c>
      <c r="C7" s="6" t="s">
        <v>71</v>
      </c>
      <c r="D7" s="6" t="s">
        <v>72</v>
      </c>
      <c r="E7" s="6" t="s">
        <v>62</v>
      </c>
      <c r="F7" s="6" t="s">
        <v>34</v>
      </c>
      <c r="G7" s="25">
        <v>71</v>
      </c>
      <c r="H7" s="25">
        <v>66</v>
      </c>
      <c r="I7" s="25">
        <v>71</v>
      </c>
      <c r="J7" s="25">
        <v>72</v>
      </c>
      <c r="K7" s="25"/>
      <c r="L7" s="25">
        <v>66</v>
      </c>
      <c r="M7" s="8">
        <f>AVERAGE(G7:L7)</f>
        <v>69.2</v>
      </c>
      <c r="N7" s="13" t="e">
        <f>AVERAGE(O7:T7)</f>
        <v>#DIV/0!</v>
      </c>
      <c r="O7" s="13"/>
      <c r="P7" s="10"/>
      <c r="Q7" s="9"/>
      <c r="R7" s="10"/>
      <c r="S7" s="9"/>
      <c r="T7" s="10"/>
    </row>
    <row r="8" spans="1:20" x14ac:dyDescent="0.25">
      <c r="A8" s="5">
        <v>7</v>
      </c>
      <c r="B8" s="11">
        <v>9</v>
      </c>
      <c r="C8" s="12" t="s">
        <v>73</v>
      </c>
      <c r="D8" s="12" t="s">
        <v>74</v>
      </c>
      <c r="E8" s="12" t="s">
        <v>62</v>
      </c>
      <c r="F8" s="12" t="s">
        <v>34</v>
      </c>
      <c r="G8" s="25">
        <v>71</v>
      </c>
      <c r="H8" s="25">
        <v>68</v>
      </c>
      <c r="I8" s="25">
        <v>70</v>
      </c>
      <c r="J8" s="25"/>
      <c r="K8" s="25"/>
      <c r="L8" s="25">
        <v>67</v>
      </c>
      <c r="M8" s="8">
        <f>AVERAGE(G8:L8)</f>
        <v>69</v>
      </c>
      <c r="N8" s="9" t="e">
        <f>AVERAGE(O8:T8)</f>
        <v>#DIV/0!</v>
      </c>
      <c r="O8" s="9"/>
      <c r="P8" s="10"/>
      <c r="Q8" s="9"/>
      <c r="R8" s="10"/>
      <c r="S8" s="9"/>
      <c r="T8" s="10"/>
    </row>
    <row r="9" spans="1:20" x14ac:dyDescent="0.25">
      <c r="A9" s="5">
        <v>7</v>
      </c>
      <c r="B9" s="5">
        <v>9</v>
      </c>
      <c r="C9" s="17" t="s">
        <v>101</v>
      </c>
      <c r="D9" s="18" t="s">
        <v>102</v>
      </c>
      <c r="E9" s="6" t="s">
        <v>90</v>
      </c>
      <c r="F9" s="18" t="s">
        <v>34</v>
      </c>
      <c r="G9" s="25"/>
      <c r="H9" s="25"/>
      <c r="I9" s="25">
        <v>68</v>
      </c>
      <c r="J9" s="25"/>
      <c r="K9" s="26">
        <v>70</v>
      </c>
      <c r="L9" s="26"/>
      <c r="M9" s="8">
        <f>AVERAGE(G9:L9)</f>
        <v>69</v>
      </c>
      <c r="N9" s="10" t="e">
        <f>AVERAGE(O9:T9)</f>
        <v>#DIV/0!</v>
      </c>
      <c r="O9" s="10"/>
      <c r="P9" s="10"/>
      <c r="Q9" s="10"/>
      <c r="R9" s="10"/>
      <c r="S9" s="10"/>
      <c r="T9" s="10"/>
    </row>
    <row r="10" spans="1:20" x14ac:dyDescent="0.25">
      <c r="A10" s="5">
        <v>9</v>
      </c>
      <c r="B10" s="5">
        <v>9</v>
      </c>
      <c r="C10" s="6" t="s">
        <v>46</v>
      </c>
      <c r="D10" s="6" t="s">
        <v>47</v>
      </c>
      <c r="E10" s="6" t="s">
        <v>45</v>
      </c>
      <c r="F10" s="7" t="s">
        <v>12</v>
      </c>
      <c r="G10" s="25">
        <v>70</v>
      </c>
      <c r="H10" s="25">
        <v>69</v>
      </c>
      <c r="I10" s="25">
        <v>69</v>
      </c>
      <c r="J10" s="25">
        <v>67</v>
      </c>
      <c r="K10" s="25">
        <v>69</v>
      </c>
      <c r="L10" s="25">
        <v>69</v>
      </c>
      <c r="M10" s="8">
        <f>AVERAGE(G10:L10)</f>
        <v>68.833333333333329</v>
      </c>
      <c r="N10" s="10">
        <f>AVERAGE(O10:T10)</f>
        <v>33.666666666666664</v>
      </c>
      <c r="O10" s="10">
        <v>35</v>
      </c>
      <c r="P10" s="10">
        <v>33</v>
      </c>
      <c r="Q10" s="10">
        <v>33</v>
      </c>
      <c r="R10" s="10">
        <v>34</v>
      </c>
      <c r="S10" s="10">
        <v>34</v>
      </c>
      <c r="T10" s="10">
        <v>33</v>
      </c>
    </row>
    <row r="11" spans="1:20" x14ac:dyDescent="0.25">
      <c r="A11" s="5">
        <v>9</v>
      </c>
      <c r="B11" s="5">
        <v>9</v>
      </c>
      <c r="C11" s="6" t="s">
        <v>52</v>
      </c>
      <c r="D11" s="6" t="s">
        <v>53</v>
      </c>
      <c r="E11" s="6" t="s">
        <v>45</v>
      </c>
      <c r="F11" s="7" t="s">
        <v>34</v>
      </c>
      <c r="G11" s="25">
        <v>70</v>
      </c>
      <c r="H11" s="25">
        <v>68</v>
      </c>
      <c r="I11" s="25">
        <v>69</v>
      </c>
      <c r="J11" s="25">
        <v>70</v>
      </c>
      <c r="K11" s="25">
        <v>66</v>
      </c>
      <c r="L11" s="25">
        <v>70</v>
      </c>
      <c r="M11" s="8">
        <f>AVERAGE(G11:L11)</f>
        <v>68.833333333333329</v>
      </c>
      <c r="N11" s="10" t="e">
        <f>AVERAGE(O11:T11)</f>
        <v>#DIV/0!</v>
      </c>
      <c r="O11" s="10"/>
      <c r="P11" s="10"/>
      <c r="Q11" s="10"/>
      <c r="R11" s="10"/>
      <c r="S11" s="10"/>
      <c r="T11" s="10"/>
    </row>
    <row r="12" spans="1:20" x14ac:dyDescent="0.25">
      <c r="A12" s="5">
        <v>11</v>
      </c>
      <c r="B12" s="5">
        <v>9</v>
      </c>
      <c r="C12" s="6" t="s">
        <v>75</v>
      </c>
      <c r="D12" s="6" t="s">
        <v>76</v>
      </c>
      <c r="E12" s="6" t="s">
        <v>62</v>
      </c>
      <c r="F12" s="6" t="s">
        <v>34</v>
      </c>
      <c r="G12" s="25">
        <v>71</v>
      </c>
      <c r="H12" s="25">
        <v>68</v>
      </c>
      <c r="I12" s="25">
        <v>71</v>
      </c>
      <c r="J12" s="25"/>
      <c r="K12" s="25">
        <v>68</v>
      </c>
      <c r="L12" s="25">
        <v>66</v>
      </c>
      <c r="M12" s="8">
        <f>AVERAGE(G12:L12)</f>
        <v>68.8</v>
      </c>
      <c r="N12" s="10">
        <f>AVERAGE(O12:T12)</f>
        <v>33.799999999999997</v>
      </c>
      <c r="O12" s="10">
        <v>35</v>
      </c>
      <c r="P12" s="10">
        <v>32</v>
      </c>
      <c r="Q12" s="9">
        <v>34</v>
      </c>
      <c r="R12" s="10"/>
      <c r="S12" s="9">
        <v>35</v>
      </c>
      <c r="T12" s="10">
        <v>33</v>
      </c>
    </row>
    <row r="13" spans="1:20" x14ac:dyDescent="0.25">
      <c r="A13" s="5">
        <v>12</v>
      </c>
      <c r="B13" s="5">
        <v>9</v>
      </c>
      <c r="C13" s="6" t="s">
        <v>65</v>
      </c>
      <c r="D13" s="6" t="s">
        <v>66</v>
      </c>
      <c r="E13" s="6" t="s">
        <v>62</v>
      </c>
      <c r="F13" s="6" t="s">
        <v>12</v>
      </c>
      <c r="G13" s="25">
        <v>69</v>
      </c>
      <c r="H13" s="25"/>
      <c r="I13" s="25">
        <v>69</v>
      </c>
      <c r="J13" s="25"/>
      <c r="K13" s="25">
        <v>70</v>
      </c>
      <c r="L13" s="25">
        <v>67</v>
      </c>
      <c r="M13" s="8">
        <f>AVERAGE(G13:L13)</f>
        <v>68.75</v>
      </c>
      <c r="N13" s="10">
        <f>AVERAGE(O13:T13)</f>
        <v>33.75</v>
      </c>
      <c r="O13" s="10">
        <v>34</v>
      </c>
      <c r="P13" s="10">
        <v>33</v>
      </c>
      <c r="Q13" s="10"/>
      <c r="R13" s="10"/>
      <c r="S13" s="10">
        <v>35</v>
      </c>
      <c r="T13" s="9">
        <v>33</v>
      </c>
    </row>
    <row r="14" spans="1:20" x14ac:dyDescent="0.25">
      <c r="A14" s="5">
        <v>12</v>
      </c>
      <c r="B14" s="5">
        <v>9</v>
      </c>
      <c r="C14" s="17" t="s">
        <v>91</v>
      </c>
      <c r="D14" s="18" t="s">
        <v>92</v>
      </c>
      <c r="E14" s="6" t="s">
        <v>90</v>
      </c>
      <c r="F14" s="18" t="s">
        <v>12</v>
      </c>
      <c r="G14" s="25">
        <v>66</v>
      </c>
      <c r="H14" s="25"/>
      <c r="I14" s="25">
        <v>70</v>
      </c>
      <c r="J14" s="25">
        <v>69</v>
      </c>
      <c r="K14" s="25"/>
      <c r="L14" s="25">
        <v>70</v>
      </c>
      <c r="M14" s="8">
        <f>AVERAGE(G14:L14)</f>
        <v>68.75</v>
      </c>
      <c r="N14" s="10">
        <f>AVERAGE(O14:T14)</f>
        <v>33.5</v>
      </c>
      <c r="O14" s="10">
        <v>33</v>
      </c>
      <c r="P14" s="10"/>
      <c r="Q14" s="10">
        <v>34</v>
      </c>
      <c r="R14" s="10">
        <v>33.5</v>
      </c>
      <c r="S14" s="10"/>
      <c r="T14" s="10"/>
    </row>
    <row r="15" spans="1:20" x14ac:dyDescent="0.25">
      <c r="A15" s="5">
        <v>14</v>
      </c>
      <c r="B15" s="5">
        <v>9</v>
      </c>
      <c r="C15" s="17" t="s">
        <v>103</v>
      </c>
      <c r="D15" s="18" t="s">
        <v>104</v>
      </c>
      <c r="E15" s="6" t="s">
        <v>90</v>
      </c>
      <c r="F15" s="18" t="s">
        <v>34</v>
      </c>
      <c r="G15" s="25">
        <v>68</v>
      </c>
      <c r="H15" s="25">
        <v>71</v>
      </c>
      <c r="I15" s="25"/>
      <c r="J15" s="25">
        <v>67</v>
      </c>
      <c r="K15" s="26"/>
      <c r="L15" s="26"/>
      <c r="M15" s="8">
        <f>AVERAGE(G15:L15)</f>
        <v>68.666666666666671</v>
      </c>
      <c r="N15" s="10">
        <f>AVERAGE(O15:T15)</f>
        <v>33</v>
      </c>
      <c r="O15" s="10"/>
      <c r="P15" s="9">
        <v>33</v>
      </c>
      <c r="Q15" s="10"/>
      <c r="R15" s="10"/>
      <c r="S15" s="10"/>
      <c r="T15" s="10"/>
    </row>
    <row r="16" spans="1:20" x14ac:dyDescent="0.25">
      <c r="A16" s="5">
        <v>15</v>
      </c>
      <c r="B16" s="5">
        <v>9</v>
      </c>
      <c r="C16" s="6" t="s">
        <v>67</v>
      </c>
      <c r="D16" s="6" t="s">
        <v>68</v>
      </c>
      <c r="E16" s="6" t="s">
        <v>62</v>
      </c>
      <c r="F16" s="6" t="s">
        <v>12</v>
      </c>
      <c r="G16" s="25">
        <v>68</v>
      </c>
      <c r="H16" s="25">
        <v>70</v>
      </c>
      <c r="I16" s="25">
        <v>67.5</v>
      </c>
      <c r="J16" s="25"/>
      <c r="K16" s="25"/>
      <c r="L16" s="25">
        <v>69</v>
      </c>
      <c r="M16" s="8">
        <f>AVERAGE(G16:L16)</f>
        <v>68.625</v>
      </c>
      <c r="N16" s="10">
        <f>AVERAGE(O16:T16)</f>
        <v>34</v>
      </c>
      <c r="O16" s="10"/>
      <c r="P16" s="10">
        <v>34</v>
      </c>
      <c r="Q16" s="13"/>
      <c r="R16" s="10"/>
      <c r="S16" s="10"/>
      <c r="T16" s="10"/>
    </row>
    <row r="17" spans="1:20" x14ac:dyDescent="0.25">
      <c r="A17" s="5">
        <v>16</v>
      </c>
      <c r="B17" s="11">
        <v>9</v>
      </c>
      <c r="C17" s="12" t="s">
        <v>77</v>
      </c>
      <c r="D17" s="12" t="s">
        <v>70</v>
      </c>
      <c r="E17" s="12" t="s">
        <v>62</v>
      </c>
      <c r="F17" s="12" t="s">
        <v>34</v>
      </c>
      <c r="G17" s="25"/>
      <c r="H17" s="25"/>
      <c r="I17" s="25"/>
      <c r="J17" s="25">
        <v>71</v>
      </c>
      <c r="K17" s="25">
        <v>66</v>
      </c>
      <c r="L17" s="25"/>
      <c r="M17" s="8">
        <f>AVERAGE(G17:L17)</f>
        <v>68.5</v>
      </c>
      <c r="N17" s="9" t="e">
        <f>AVERAGE(O17:T17)</f>
        <v>#DIV/0!</v>
      </c>
      <c r="O17" s="9"/>
      <c r="P17" s="10"/>
      <c r="Q17" s="9"/>
      <c r="R17" s="9"/>
      <c r="S17" s="9"/>
      <c r="T17" s="10"/>
    </row>
    <row r="18" spans="1:20" x14ac:dyDescent="0.25">
      <c r="A18" s="5">
        <v>17</v>
      </c>
      <c r="B18" s="5">
        <v>9</v>
      </c>
      <c r="C18" s="6" t="s">
        <v>54</v>
      </c>
      <c r="D18" s="6" t="s">
        <v>55</v>
      </c>
      <c r="E18" s="6" t="s">
        <v>45</v>
      </c>
      <c r="F18" s="7" t="s">
        <v>34</v>
      </c>
      <c r="G18" s="25">
        <v>66.5</v>
      </c>
      <c r="H18" s="25">
        <v>67</v>
      </c>
      <c r="I18" s="25">
        <v>71</v>
      </c>
      <c r="J18" s="25">
        <v>68</v>
      </c>
      <c r="K18" s="25">
        <v>69</v>
      </c>
      <c r="L18" s="25">
        <v>68</v>
      </c>
      <c r="M18" s="8">
        <f>AVERAGE(G18:L18)</f>
        <v>68.25</v>
      </c>
      <c r="N18" s="10">
        <f>AVERAGE(O18:T18)</f>
        <v>33.666666666666664</v>
      </c>
      <c r="O18" s="10">
        <v>33</v>
      </c>
      <c r="P18" s="10">
        <v>33</v>
      </c>
      <c r="Q18" s="10">
        <v>35</v>
      </c>
      <c r="R18" s="10">
        <v>33</v>
      </c>
      <c r="S18" s="10">
        <v>33</v>
      </c>
      <c r="T18" s="10">
        <v>35</v>
      </c>
    </row>
    <row r="19" spans="1:20" x14ac:dyDescent="0.25">
      <c r="A19" s="5">
        <v>18</v>
      </c>
      <c r="B19" s="5">
        <v>9</v>
      </c>
      <c r="C19" s="6" t="s">
        <v>80</v>
      </c>
      <c r="D19" s="6" t="s">
        <v>81</v>
      </c>
      <c r="E19" s="6" t="s">
        <v>82</v>
      </c>
      <c r="F19" s="6" t="s">
        <v>83</v>
      </c>
      <c r="G19" s="25">
        <v>71</v>
      </c>
      <c r="H19" s="25">
        <v>67</v>
      </c>
      <c r="I19" s="25">
        <v>67</v>
      </c>
      <c r="J19" s="25">
        <v>70</v>
      </c>
      <c r="K19" s="25">
        <v>68</v>
      </c>
      <c r="L19" s="25">
        <v>65</v>
      </c>
      <c r="M19" s="8">
        <f>AVERAGE(G19:L19)</f>
        <v>68</v>
      </c>
      <c r="N19" s="10">
        <f>AVERAGE(O19:T19)</f>
        <v>33.166666666666664</v>
      </c>
      <c r="O19" s="10">
        <v>32</v>
      </c>
      <c r="P19" s="10">
        <v>34</v>
      </c>
      <c r="Q19" s="10">
        <v>33</v>
      </c>
      <c r="R19" s="10">
        <v>34</v>
      </c>
      <c r="S19" s="9">
        <v>33</v>
      </c>
      <c r="T19" s="13">
        <v>33</v>
      </c>
    </row>
    <row r="20" spans="1:20" x14ac:dyDescent="0.25">
      <c r="A20" s="5">
        <v>18</v>
      </c>
      <c r="B20" s="5">
        <v>9</v>
      </c>
      <c r="C20" s="17" t="s">
        <v>93</v>
      </c>
      <c r="D20" s="15" t="s">
        <v>94</v>
      </c>
      <c r="E20" s="6" t="s">
        <v>90</v>
      </c>
      <c r="F20" s="18" t="s">
        <v>12</v>
      </c>
      <c r="G20" s="25"/>
      <c r="H20" s="25"/>
      <c r="I20" s="25">
        <v>69</v>
      </c>
      <c r="J20" s="25">
        <v>68.5</v>
      </c>
      <c r="K20" s="25">
        <v>66.5</v>
      </c>
      <c r="L20" s="25"/>
      <c r="M20" s="8">
        <f>AVERAGE(G20:L20)</f>
        <v>68</v>
      </c>
      <c r="N20" s="10" t="e">
        <f>AVERAGE(O20:T20)</f>
        <v>#DIV/0!</v>
      </c>
      <c r="O20" s="10"/>
      <c r="P20" s="10"/>
      <c r="Q20" s="10"/>
      <c r="R20" s="10"/>
      <c r="S20" s="10"/>
      <c r="T20" s="10"/>
    </row>
    <row r="21" spans="1:20" x14ac:dyDescent="0.25">
      <c r="A21" s="5">
        <v>20</v>
      </c>
      <c r="B21" s="5">
        <v>9</v>
      </c>
      <c r="C21" s="6" t="s">
        <v>21</v>
      </c>
      <c r="D21" s="6" t="s">
        <v>22</v>
      </c>
      <c r="E21" s="7" t="s">
        <v>23</v>
      </c>
      <c r="F21" s="6" t="s">
        <v>12</v>
      </c>
      <c r="G21" s="25"/>
      <c r="H21" s="25">
        <v>69</v>
      </c>
      <c r="I21" s="25">
        <v>66</v>
      </c>
      <c r="J21" s="25"/>
      <c r="K21" s="25">
        <v>65</v>
      </c>
      <c r="L21" s="25">
        <v>70</v>
      </c>
      <c r="M21" s="8">
        <f>AVERAGE(G21:L21)</f>
        <v>67.5</v>
      </c>
      <c r="N21" s="10" t="e">
        <f>AVERAGE(O21:T21)</f>
        <v>#DIV/0!</v>
      </c>
      <c r="O21" s="10"/>
      <c r="P21" s="10"/>
      <c r="Q21" s="10"/>
      <c r="R21" s="10"/>
      <c r="S21" s="10"/>
      <c r="T21" s="10"/>
    </row>
    <row r="22" spans="1:20" x14ac:dyDescent="0.25">
      <c r="A22" s="5">
        <v>20</v>
      </c>
      <c r="B22" s="11">
        <v>9</v>
      </c>
      <c r="C22" s="12" t="s">
        <v>78</v>
      </c>
      <c r="D22" s="12" t="s">
        <v>79</v>
      </c>
      <c r="E22" s="12" t="s">
        <v>62</v>
      </c>
      <c r="F22" s="12" t="s">
        <v>34</v>
      </c>
      <c r="G22" s="25"/>
      <c r="H22" s="25"/>
      <c r="I22" s="25"/>
      <c r="J22" s="25">
        <v>70</v>
      </c>
      <c r="K22" s="25">
        <v>65</v>
      </c>
      <c r="L22" s="25"/>
      <c r="M22" s="8">
        <f>AVERAGE(G22:L22)</f>
        <v>67.5</v>
      </c>
      <c r="N22" s="9">
        <f>AVERAGE(O22:T22)</f>
        <v>35</v>
      </c>
      <c r="O22" s="9"/>
      <c r="P22" s="10"/>
      <c r="Q22" s="9"/>
      <c r="R22" s="9">
        <v>35</v>
      </c>
      <c r="S22" s="9"/>
      <c r="T22" s="10"/>
    </row>
    <row r="23" spans="1:20" x14ac:dyDescent="0.25">
      <c r="A23" s="5">
        <v>20</v>
      </c>
      <c r="B23" s="5">
        <v>9</v>
      </c>
      <c r="C23" s="17" t="s">
        <v>95</v>
      </c>
      <c r="D23" s="18" t="s">
        <v>96</v>
      </c>
      <c r="E23" s="6" t="s">
        <v>90</v>
      </c>
      <c r="F23" s="18" t="s">
        <v>12</v>
      </c>
      <c r="G23" s="25">
        <v>67</v>
      </c>
      <c r="H23" s="25">
        <v>68</v>
      </c>
      <c r="I23" s="25">
        <v>68</v>
      </c>
      <c r="J23" s="25">
        <v>68</v>
      </c>
      <c r="K23" s="25">
        <v>66</v>
      </c>
      <c r="L23" s="25">
        <v>68</v>
      </c>
      <c r="M23" s="8">
        <f>AVERAGE(G23:L23)</f>
        <v>67.5</v>
      </c>
      <c r="N23" s="10" t="e">
        <f>AVERAGE(O23:T23)</f>
        <v>#DIV/0!</v>
      </c>
      <c r="O23" s="10"/>
      <c r="P23" s="10"/>
      <c r="Q23" s="10"/>
      <c r="R23" s="10"/>
      <c r="S23" s="10"/>
      <c r="T23" s="10"/>
    </row>
    <row r="24" spans="1:20" x14ac:dyDescent="0.25">
      <c r="A24" s="5">
        <v>20</v>
      </c>
      <c r="B24" s="5">
        <v>9</v>
      </c>
      <c r="C24" s="17" t="s">
        <v>105</v>
      </c>
      <c r="D24" s="18" t="s">
        <v>106</v>
      </c>
      <c r="E24" s="6" t="s">
        <v>90</v>
      </c>
      <c r="F24" s="18" t="s">
        <v>34</v>
      </c>
      <c r="G24" s="25">
        <v>66</v>
      </c>
      <c r="H24" s="25"/>
      <c r="I24" s="25">
        <v>68</v>
      </c>
      <c r="J24" s="25">
        <v>67.5</v>
      </c>
      <c r="K24" s="25">
        <v>69</v>
      </c>
      <c r="L24" s="25">
        <v>67</v>
      </c>
      <c r="M24" s="8">
        <f>AVERAGE(G24:L24)</f>
        <v>67.5</v>
      </c>
      <c r="N24" s="10">
        <f>AVERAGE(O24:T24)</f>
        <v>33.4</v>
      </c>
      <c r="O24" s="10">
        <v>32</v>
      </c>
      <c r="P24" s="10"/>
      <c r="Q24" s="10">
        <v>34</v>
      </c>
      <c r="R24" s="9">
        <v>33.5</v>
      </c>
      <c r="S24" s="10">
        <v>34.5</v>
      </c>
      <c r="T24" s="10">
        <v>33</v>
      </c>
    </row>
    <row r="25" spans="1:20" x14ac:dyDescent="0.25">
      <c r="A25" s="5">
        <v>24</v>
      </c>
      <c r="B25" s="11">
        <v>9</v>
      </c>
      <c r="C25" s="12" t="s">
        <v>56</v>
      </c>
      <c r="D25" s="12" t="s">
        <v>57</v>
      </c>
      <c r="E25" s="12" t="s">
        <v>45</v>
      </c>
      <c r="F25" s="12" t="s">
        <v>34</v>
      </c>
      <c r="G25" s="25"/>
      <c r="H25" s="25">
        <v>66</v>
      </c>
      <c r="I25" s="25"/>
      <c r="J25" s="25">
        <v>66</v>
      </c>
      <c r="K25" s="25">
        <v>70</v>
      </c>
      <c r="L25" s="25"/>
      <c r="M25" s="8">
        <f>AVERAGE(G25:L25)</f>
        <v>67.333333333333329</v>
      </c>
      <c r="N25" s="10" t="e">
        <f>AVERAGE(O25:T25)</f>
        <v>#DIV/0!</v>
      </c>
      <c r="O25" s="10"/>
      <c r="P25" s="9"/>
      <c r="Q25" s="10"/>
      <c r="R25" s="9"/>
      <c r="S25" s="10"/>
      <c r="T25" s="9"/>
    </row>
    <row r="26" spans="1:20" x14ac:dyDescent="0.25">
      <c r="A26" s="5">
        <v>25</v>
      </c>
      <c r="B26" s="5">
        <v>8</v>
      </c>
      <c r="C26" s="6" t="s">
        <v>32</v>
      </c>
      <c r="D26" s="6" t="s">
        <v>33</v>
      </c>
      <c r="E26" s="7" t="s">
        <v>23</v>
      </c>
      <c r="F26" s="6" t="s">
        <v>34</v>
      </c>
      <c r="G26" s="25">
        <v>66</v>
      </c>
      <c r="H26" s="25">
        <v>66</v>
      </c>
      <c r="I26" s="25"/>
      <c r="J26" s="25">
        <v>69</v>
      </c>
      <c r="K26" s="25"/>
      <c r="L26" s="25">
        <v>67</v>
      </c>
      <c r="M26" s="8">
        <f>AVERAGE(G26:L26)</f>
        <v>67</v>
      </c>
      <c r="N26" s="10">
        <f>AVERAGE(O26:T26)</f>
        <v>32.666666666666664</v>
      </c>
      <c r="O26" s="10">
        <v>33</v>
      </c>
      <c r="P26" s="10">
        <v>32</v>
      </c>
      <c r="Q26" s="10"/>
      <c r="R26" s="10"/>
      <c r="S26" s="10"/>
      <c r="T26" s="10">
        <v>33</v>
      </c>
    </row>
    <row r="27" spans="1:20" x14ac:dyDescent="0.25">
      <c r="A27" s="5">
        <v>26</v>
      </c>
      <c r="B27" s="5">
        <v>9</v>
      </c>
      <c r="C27" s="6" t="s">
        <v>84</v>
      </c>
      <c r="D27" s="6" t="s">
        <v>85</v>
      </c>
      <c r="E27" s="6" t="s">
        <v>82</v>
      </c>
      <c r="F27" s="6" t="s">
        <v>83</v>
      </c>
      <c r="G27" s="25">
        <v>68</v>
      </c>
      <c r="H27" s="25">
        <v>65</v>
      </c>
      <c r="I27" s="25">
        <v>68</v>
      </c>
      <c r="J27" s="25">
        <v>68</v>
      </c>
      <c r="K27" s="25">
        <v>67</v>
      </c>
      <c r="L27" s="25">
        <v>65</v>
      </c>
      <c r="M27" s="8">
        <f>AVERAGE(G27:L27)</f>
        <v>66.833333333333329</v>
      </c>
      <c r="N27" s="10" t="e">
        <f>AVERAGE(O27:T27)</f>
        <v>#DIV/0!</v>
      </c>
      <c r="O27" s="10"/>
      <c r="P27" s="10"/>
      <c r="Q27" s="10"/>
      <c r="R27" s="13"/>
      <c r="S27" s="9"/>
      <c r="T27" s="10"/>
    </row>
    <row r="28" spans="1:20" x14ac:dyDescent="0.25">
      <c r="A28" s="5">
        <v>27</v>
      </c>
      <c r="B28" s="5">
        <v>8</v>
      </c>
      <c r="C28" s="6" t="s">
        <v>9</v>
      </c>
      <c r="D28" s="6" t="s">
        <v>10</v>
      </c>
      <c r="E28" s="7" t="s">
        <v>11</v>
      </c>
      <c r="F28" s="6" t="s">
        <v>12</v>
      </c>
      <c r="G28" s="25">
        <v>66</v>
      </c>
      <c r="H28" s="25">
        <v>68</v>
      </c>
      <c r="I28" s="25">
        <v>70</v>
      </c>
      <c r="J28" s="25"/>
      <c r="K28" s="25">
        <v>67</v>
      </c>
      <c r="L28" s="25">
        <v>63</v>
      </c>
      <c r="M28" s="8">
        <f>AVERAGE(G28:L28)</f>
        <v>66.8</v>
      </c>
      <c r="N28" s="9">
        <f>AVERAGE(O28:T28)</f>
        <v>32.833333333333336</v>
      </c>
      <c r="O28" s="9"/>
      <c r="P28" s="10"/>
      <c r="Q28" s="9">
        <v>35</v>
      </c>
      <c r="R28" s="10"/>
      <c r="S28" s="10">
        <v>32</v>
      </c>
      <c r="T28" s="10">
        <v>31.5</v>
      </c>
    </row>
    <row r="29" spans="1:20" x14ac:dyDescent="0.25">
      <c r="A29" s="5">
        <v>28</v>
      </c>
      <c r="B29" s="11">
        <v>8</v>
      </c>
      <c r="C29" s="12" t="s">
        <v>48</v>
      </c>
      <c r="D29" s="12" t="s">
        <v>49</v>
      </c>
      <c r="E29" s="12" t="s">
        <v>45</v>
      </c>
      <c r="F29" s="12" t="s">
        <v>12</v>
      </c>
      <c r="G29" s="25">
        <v>67</v>
      </c>
      <c r="H29" s="25"/>
      <c r="I29" s="25"/>
      <c r="J29" s="25">
        <v>65</v>
      </c>
      <c r="K29" s="25">
        <v>68</v>
      </c>
      <c r="L29" s="25"/>
      <c r="M29" s="8">
        <f>AVERAGE(G29:L29)</f>
        <v>66.666666666666671</v>
      </c>
      <c r="N29" s="10" t="e">
        <f>AVERAGE(O29:T29)</f>
        <v>#DIV/0!</v>
      </c>
      <c r="O29" s="10"/>
      <c r="P29" s="13"/>
      <c r="Q29" s="10"/>
      <c r="R29" s="10"/>
      <c r="S29" s="10"/>
      <c r="T29" s="10"/>
    </row>
    <row r="30" spans="1:20" x14ac:dyDescent="0.25">
      <c r="A30" s="5">
        <v>28</v>
      </c>
      <c r="B30" s="5">
        <v>9</v>
      </c>
      <c r="C30" s="6" t="s">
        <v>86</v>
      </c>
      <c r="D30" s="6" t="s">
        <v>87</v>
      </c>
      <c r="E30" s="6" t="s">
        <v>82</v>
      </c>
      <c r="F30" s="6" t="s">
        <v>83</v>
      </c>
      <c r="G30" s="25">
        <v>66</v>
      </c>
      <c r="H30" s="25">
        <v>67</v>
      </c>
      <c r="I30" s="25">
        <v>67</v>
      </c>
      <c r="J30" s="25">
        <v>69</v>
      </c>
      <c r="K30" s="25">
        <v>67</v>
      </c>
      <c r="L30" s="25">
        <v>64</v>
      </c>
      <c r="M30" s="8">
        <f>AVERAGE(G30:L30)</f>
        <v>66.666666666666671</v>
      </c>
      <c r="N30" s="10" t="e">
        <f>AVERAGE(O30:T30)</f>
        <v>#DIV/0!</v>
      </c>
      <c r="O30" s="10"/>
      <c r="P30" s="9"/>
      <c r="Q30" s="10"/>
      <c r="R30" s="9"/>
      <c r="S30" s="9"/>
      <c r="T30" s="10"/>
    </row>
    <row r="31" spans="1:20" x14ac:dyDescent="0.25">
      <c r="A31" s="5">
        <v>30</v>
      </c>
      <c r="B31" s="5">
        <v>9</v>
      </c>
      <c r="C31" s="6" t="s">
        <v>24</v>
      </c>
      <c r="D31" s="6" t="s">
        <v>25</v>
      </c>
      <c r="E31" s="7" t="s">
        <v>23</v>
      </c>
      <c r="F31" s="6" t="s">
        <v>12</v>
      </c>
      <c r="G31" s="25"/>
      <c r="H31" s="25">
        <v>68</v>
      </c>
      <c r="I31" s="25">
        <v>67</v>
      </c>
      <c r="J31" s="25">
        <v>68</v>
      </c>
      <c r="K31" s="25">
        <v>65</v>
      </c>
      <c r="L31" s="25">
        <v>65</v>
      </c>
      <c r="M31" s="8">
        <f>AVERAGE(G31:L31)</f>
        <v>66.599999999999994</v>
      </c>
      <c r="N31" s="10">
        <f>AVERAGE(O31:T31)</f>
        <v>32.5</v>
      </c>
      <c r="O31" s="10"/>
      <c r="P31" s="10">
        <v>33</v>
      </c>
      <c r="Q31" s="10"/>
      <c r="R31" s="10">
        <v>32</v>
      </c>
      <c r="S31" s="10"/>
      <c r="T31" s="10"/>
    </row>
    <row r="32" spans="1:20" x14ac:dyDescent="0.25">
      <c r="A32" s="5">
        <v>31</v>
      </c>
      <c r="B32" s="11">
        <v>9</v>
      </c>
      <c r="C32" s="12" t="s">
        <v>35</v>
      </c>
      <c r="D32" s="12" t="s">
        <v>36</v>
      </c>
      <c r="E32" s="12" t="s">
        <v>23</v>
      </c>
      <c r="F32" s="12" t="s">
        <v>34</v>
      </c>
      <c r="G32" s="25"/>
      <c r="H32" s="25">
        <v>65</v>
      </c>
      <c r="I32" s="25"/>
      <c r="J32" s="25"/>
      <c r="K32" s="25">
        <v>64</v>
      </c>
      <c r="L32" s="25">
        <v>70</v>
      </c>
      <c r="M32" s="8">
        <f>AVERAGE(G32:L32)</f>
        <v>66.333333333333329</v>
      </c>
      <c r="N32" s="10" t="e">
        <f>AVERAGE(O32:T32)</f>
        <v>#DIV/0!</v>
      </c>
      <c r="O32" s="10"/>
      <c r="P32" s="9"/>
      <c r="Q32" s="10"/>
      <c r="R32" s="10"/>
      <c r="S32" s="10"/>
      <c r="T32" s="9"/>
    </row>
    <row r="33" spans="1:20" x14ac:dyDescent="0.25">
      <c r="A33" s="5">
        <v>32</v>
      </c>
      <c r="B33" s="5">
        <v>8</v>
      </c>
      <c r="C33" s="6" t="s">
        <v>26</v>
      </c>
      <c r="D33" s="6" t="s">
        <v>27</v>
      </c>
      <c r="E33" s="7" t="s">
        <v>23</v>
      </c>
      <c r="F33" s="6" t="s">
        <v>12</v>
      </c>
      <c r="G33" s="25">
        <v>64</v>
      </c>
      <c r="H33" s="25"/>
      <c r="I33" s="25">
        <v>66</v>
      </c>
      <c r="J33" s="25"/>
      <c r="K33" s="25">
        <v>67</v>
      </c>
      <c r="L33" s="25">
        <v>68</v>
      </c>
      <c r="M33" s="8">
        <f>AVERAGE(G33:L33)</f>
        <v>66.25</v>
      </c>
      <c r="N33" s="10">
        <f>AVERAGE(O33:T33)</f>
        <v>32</v>
      </c>
      <c r="O33" s="10">
        <v>31</v>
      </c>
      <c r="P33" s="9"/>
      <c r="Q33" s="10">
        <v>32</v>
      </c>
      <c r="R33" s="10"/>
      <c r="S33" s="10">
        <v>33</v>
      </c>
      <c r="T33" s="9">
        <v>32</v>
      </c>
    </row>
    <row r="34" spans="1:20" x14ac:dyDescent="0.25">
      <c r="A34" s="5">
        <v>33</v>
      </c>
      <c r="B34" s="11">
        <v>8</v>
      </c>
      <c r="C34" s="12" t="s">
        <v>58</v>
      </c>
      <c r="D34" s="12" t="s">
        <v>59</v>
      </c>
      <c r="E34" s="12" t="s">
        <v>45</v>
      </c>
      <c r="F34" s="12" t="s">
        <v>34</v>
      </c>
      <c r="G34" s="25">
        <v>67.5</v>
      </c>
      <c r="H34" s="25"/>
      <c r="I34" s="25">
        <v>66</v>
      </c>
      <c r="J34" s="25"/>
      <c r="K34" s="25"/>
      <c r="L34" s="25">
        <v>65</v>
      </c>
      <c r="M34" s="8">
        <f>AVERAGE(G34:L34)</f>
        <v>66.166666666666671</v>
      </c>
      <c r="N34" s="10" t="e">
        <f>AVERAGE(O34:T34)</f>
        <v>#DIV/0!</v>
      </c>
      <c r="O34" s="10"/>
      <c r="P34" s="10"/>
      <c r="Q34" s="10"/>
      <c r="R34" s="9"/>
      <c r="S34" s="10"/>
      <c r="T34" s="10"/>
    </row>
    <row r="35" spans="1:20" x14ac:dyDescent="0.25">
      <c r="A35" s="5">
        <v>34</v>
      </c>
      <c r="B35" s="5">
        <v>9</v>
      </c>
      <c r="C35" s="6" t="s">
        <v>13</v>
      </c>
      <c r="D35" s="6" t="s">
        <v>14</v>
      </c>
      <c r="E35" s="7" t="s">
        <v>11</v>
      </c>
      <c r="F35" s="6" t="s">
        <v>12</v>
      </c>
      <c r="G35" s="25"/>
      <c r="H35" s="25">
        <v>66</v>
      </c>
      <c r="I35" s="25">
        <v>68</v>
      </c>
      <c r="J35" s="25"/>
      <c r="K35" s="25"/>
      <c r="L35" s="25">
        <v>64</v>
      </c>
      <c r="M35" s="8">
        <f>AVERAGE(G35:L35)</f>
        <v>66</v>
      </c>
      <c r="N35" s="10" t="e">
        <f>AVERAGE(O35:T35)</f>
        <v>#DIV/0!</v>
      </c>
      <c r="O35" s="10"/>
      <c r="P35" s="10"/>
      <c r="Q35" s="9"/>
      <c r="R35" s="10"/>
      <c r="S35" s="10"/>
      <c r="T35" s="10"/>
    </row>
    <row r="36" spans="1:20" x14ac:dyDescent="0.25">
      <c r="A36" s="5">
        <v>34</v>
      </c>
      <c r="B36" s="11">
        <v>9</v>
      </c>
      <c r="C36" s="12" t="s">
        <v>69</v>
      </c>
      <c r="D36" s="12" t="s">
        <v>70</v>
      </c>
      <c r="E36" s="12" t="s">
        <v>62</v>
      </c>
      <c r="F36" s="12" t="s">
        <v>12</v>
      </c>
      <c r="G36" s="25"/>
      <c r="H36" s="25"/>
      <c r="I36" s="25"/>
      <c r="J36" s="25">
        <v>68</v>
      </c>
      <c r="K36" s="25">
        <v>64</v>
      </c>
      <c r="L36" s="25"/>
      <c r="M36" s="8">
        <f>AVERAGE(G36:L36)</f>
        <v>66</v>
      </c>
      <c r="N36" s="9">
        <f>AVERAGE(O36:T36)</f>
        <v>34</v>
      </c>
      <c r="O36" s="9"/>
      <c r="P36" s="10"/>
      <c r="Q36" s="10"/>
      <c r="R36" s="9">
        <v>34</v>
      </c>
      <c r="S36" s="13"/>
      <c r="T36" s="10"/>
    </row>
    <row r="37" spans="1:20" x14ac:dyDescent="0.25">
      <c r="A37" s="5">
        <v>36</v>
      </c>
      <c r="B37" s="5">
        <v>9</v>
      </c>
      <c r="C37" s="6" t="s">
        <v>15</v>
      </c>
      <c r="D37" s="6" t="s">
        <v>16</v>
      </c>
      <c r="E37" s="7" t="s">
        <v>11</v>
      </c>
      <c r="F37" s="6" t="s">
        <v>12</v>
      </c>
      <c r="G37" s="25"/>
      <c r="H37" s="25">
        <v>65</v>
      </c>
      <c r="I37" s="25"/>
      <c r="J37" s="25">
        <v>66</v>
      </c>
      <c r="K37" s="25"/>
      <c r="L37" s="25"/>
      <c r="M37" s="8">
        <f>AVERAGE(G37:L37)</f>
        <v>65.5</v>
      </c>
      <c r="N37" s="9">
        <f>AVERAGE(O37:T37)</f>
        <v>31.5</v>
      </c>
      <c r="O37" s="9"/>
      <c r="P37" s="9">
        <v>32</v>
      </c>
      <c r="Q37" s="9"/>
      <c r="R37" s="10">
        <v>31</v>
      </c>
      <c r="S37" s="10"/>
      <c r="T37" s="9"/>
    </row>
    <row r="38" spans="1:20" x14ac:dyDescent="0.25">
      <c r="A38" s="5">
        <v>36</v>
      </c>
      <c r="B38" s="11">
        <v>9</v>
      </c>
      <c r="C38" s="12" t="s">
        <v>37</v>
      </c>
      <c r="D38" s="12" t="s">
        <v>38</v>
      </c>
      <c r="E38" s="12" t="s">
        <v>23</v>
      </c>
      <c r="F38" s="12" t="s">
        <v>34</v>
      </c>
      <c r="G38" s="25">
        <v>67</v>
      </c>
      <c r="H38" s="25"/>
      <c r="I38" s="25">
        <v>64</v>
      </c>
      <c r="J38" s="25">
        <v>67</v>
      </c>
      <c r="K38" s="25">
        <v>64</v>
      </c>
      <c r="L38" s="25"/>
      <c r="M38" s="28">
        <f>AVERAGE(G38:L38)</f>
        <v>65.5</v>
      </c>
      <c r="N38" s="29">
        <f>AVERAGE(O38:T38)</f>
        <v>32.5</v>
      </c>
      <c r="O38" s="29"/>
      <c r="P38" s="29"/>
      <c r="Q38" s="29"/>
      <c r="R38" s="29">
        <v>32.5</v>
      </c>
      <c r="S38" s="29"/>
      <c r="T38" s="29"/>
    </row>
    <row r="39" spans="1:20" x14ac:dyDescent="0.25">
      <c r="A39" s="5">
        <v>38</v>
      </c>
      <c r="B39" s="11">
        <v>9</v>
      </c>
      <c r="C39" s="12" t="s">
        <v>28</v>
      </c>
      <c r="D39" s="12" t="s">
        <v>29</v>
      </c>
      <c r="E39" s="12" t="s">
        <v>23</v>
      </c>
      <c r="F39" s="12" t="s">
        <v>12</v>
      </c>
      <c r="G39" s="25">
        <v>65</v>
      </c>
      <c r="H39" s="25">
        <v>66</v>
      </c>
      <c r="I39" s="25"/>
      <c r="J39" s="25">
        <v>65</v>
      </c>
      <c r="K39" s="25"/>
      <c r="L39" s="25"/>
      <c r="M39" s="8">
        <f>AVERAGE(G39:L39)</f>
        <v>65.333333333333329</v>
      </c>
      <c r="N39" s="10" t="e">
        <f>AVERAGE(O39:T39)</f>
        <v>#DIV/0!</v>
      </c>
      <c r="O39" s="10"/>
      <c r="P39" s="10"/>
      <c r="Q39" s="10"/>
      <c r="R39" s="10"/>
      <c r="S39" s="10"/>
      <c r="T39" s="10"/>
    </row>
    <row r="40" spans="1:20" x14ac:dyDescent="0.25">
      <c r="A40" s="5">
        <v>38</v>
      </c>
      <c r="B40" s="5">
        <v>8</v>
      </c>
      <c r="C40" s="6" t="s">
        <v>39</v>
      </c>
      <c r="D40" s="6" t="s">
        <v>40</v>
      </c>
      <c r="E40" s="7" t="s">
        <v>23</v>
      </c>
      <c r="F40" s="6" t="s">
        <v>34</v>
      </c>
      <c r="G40" s="25">
        <v>66</v>
      </c>
      <c r="H40" s="25"/>
      <c r="I40" s="25">
        <v>65</v>
      </c>
      <c r="J40" s="25"/>
      <c r="K40" s="25">
        <v>65</v>
      </c>
      <c r="L40" s="25"/>
      <c r="M40" s="8">
        <f>AVERAGE(G40:L40)</f>
        <v>65.333333333333329</v>
      </c>
      <c r="N40" s="10">
        <f>AVERAGE(O40:T40)</f>
        <v>31.5</v>
      </c>
      <c r="O40" s="10"/>
      <c r="P40" s="10"/>
      <c r="Q40" s="10">
        <v>31</v>
      </c>
      <c r="R40" s="10"/>
      <c r="S40" s="10">
        <v>32</v>
      </c>
      <c r="T40" s="10"/>
    </row>
    <row r="41" spans="1:20" x14ac:dyDescent="0.25">
      <c r="A41" s="5">
        <v>38</v>
      </c>
      <c r="B41" s="11">
        <v>9</v>
      </c>
      <c r="C41" s="12" t="s">
        <v>50</v>
      </c>
      <c r="D41" s="12" t="s">
        <v>51</v>
      </c>
      <c r="E41" s="12" t="s">
        <v>45</v>
      </c>
      <c r="F41" s="12" t="s">
        <v>12</v>
      </c>
      <c r="G41" s="25"/>
      <c r="H41" s="25">
        <v>64</v>
      </c>
      <c r="I41" s="25">
        <v>67</v>
      </c>
      <c r="J41" s="25"/>
      <c r="K41" s="25"/>
      <c r="L41" s="25">
        <v>65</v>
      </c>
      <c r="M41" s="8">
        <f>AVERAGE(G41:L41)</f>
        <v>65.333333333333329</v>
      </c>
      <c r="N41" s="10" t="e">
        <f>AVERAGE(O41:T41)</f>
        <v>#DIV/0!</v>
      </c>
      <c r="O41" s="10"/>
      <c r="P41" s="10"/>
      <c r="Q41" s="10"/>
      <c r="R41" s="10"/>
      <c r="S41" s="10"/>
      <c r="T41" s="10"/>
    </row>
    <row r="42" spans="1:20" x14ac:dyDescent="0.25">
      <c r="A42" s="5">
        <v>41</v>
      </c>
      <c r="B42" s="5">
        <v>9</v>
      </c>
      <c r="C42" s="6" t="s">
        <v>17</v>
      </c>
      <c r="D42" s="6" t="s">
        <v>18</v>
      </c>
      <c r="E42" s="7" t="s">
        <v>11</v>
      </c>
      <c r="F42" s="6" t="s">
        <v>12</v>
      </c>
      <c r="G42" s="25">
        <v>65</v>
      </c>
      <c r="H42" s="25"/>
      <c r="I42" s="25">
        <v>65</v>
      </c>
      <c r="J42" s="25">
        <v>66</v>
      </c>
      <c r="K42" s="25">
        <v>65</v>
      </c>
      <c r="L42" s="25"/>
      <c r="M42" s="8">
        <f>AVERAGE(G42:L42)</f>
        <v>65.25</v>
      </c>
      <c r="N42" s="10">
        <f>AVERAGE(O42:T42)</f>
        <v>33.5</v>
      </c>
      <c r="O42" s="10">
        <v>33.5</v>
      </c>
      <c r="P42" s="10"/>
      <c r="Q42" s="10"/>
      <c r="R42" s="10"/>
      <c r="S42" s="10"/>
      <c r="T42" s="10"/>
    </row>
    <row r="43" spans="1:20" x14ac:dyDescent="0.25">
      <c r="A43" s="5">
        <v>42</v>
      </c>
      <c r="B43" s="11">
        <v>9</v>
      </c>
      <c r="C43" s="21" t="s">
        <v>107</v>
      </c>
      <c r="D43" s="20" t="s">
        <v>108</v>
      </c>
      <c r="E43" s="12" t="s">
        <v>90</v>
      </c>
      <c r="F43" s="20" t="s">
        <v>34</v>
      </c>
      <c r="G43" s="25"/>
      <c r="H43" s="25">
        <v>66</v>
      </c>
      <c r="I43" s="25"/>
      <c r="J43" s="25"/>
      <c r="K43" s="26"/>
      <c r="L43" s="26">
        <v>64</v>
      </c>
      <c r="M43" s="8">
        <f>AVERAGE(G43:L43)</f>
        <v>65</v>
      </c>
      <c r="N43" s="10" t="e">
        <f>AVERAGE(O43:T43)</f>
        <v>#DIV/0!</v>
      </c>
      <c r="O43" s="10"/>
      <c r="P43" s="10"/>
      <c r="Q43" s="10"/>
      <c r="R43" s="9"/>
      <c r="S43" s="10"/>
      <c r="T43" s="10"/>
    </row>
    <row r="44" spans="1:20" x14ac:dyDescent="0.25">
      <c r="A44" s="5">
        <v>43</v>
      </c>
      <c r="B44" s="5">
        <v>8</v>
      </c>
      <c r="C44" s="6" t="s">
        <v>41</v>
      </c>
      <c r="D44" s="6" t="s">
        <v>42</v>
      </c>
      <c r="E44" s="7" t="s">
        <v>23</v>
      </c>
      <c r="F44" s="6" t="s">
        <v>34</v>
      </c>
      <c r="G44" s="25"/>
      <c r="H44" s="25">
        <v>65</v>
      </c>
      <c r="I44" s="25">
        <v>63</v>
      </c>
      <c r="J44" s="25">
        <v>65</v>
      </c>
      <c r="K44" s="25"/>
      <c r="L44" s="25">
        <v>66</v>
      </c>
      <c r="M44" s="8">
        <f>AVERAGE(G44:L44)</f>
        <v>64.75</v>
      </c>
      <c r="N44" s="10" t="e">
        <f>AVERAGE(O44:T44)</f>
        <v>#DIV/0!</v>
      </c>
      <c r="O44" s="10"/>
      <c r="P44" s="9"/>
      <c r="Q44" s="10"/>
      <c r="R44" s="10"/>
      <c r="S44" s="10"/>
      <c r="T44" s="9"/>
    </row>
    <row r="45" spans="1:20" x14ac:dyDescent="0.25">
      <c r="A45" s="5">
        <v>44</v>
      </c>
      <c r="B45" s="5">
        <v>8</v>
      </c>
      <c r="C45" s="6" t="s">
        <v>19</v>
      </c>
      <c r="D45" s="6" t="s">
        <v>20</v>
      </c>
      <c r="E45" s="7" t="s">
        <v>11</v>
      </c>
      <c r="F45" s="6" t="s">
        <v>12</v>
      </c>
      <c r="G45" s="25">
        <v>64.5</v>
      </c>
      <c r="H45" s="25"/>
      <c r="I45" s="25"/>
      <c r="J45" s="25">
        <v>65</v>
      </c>
      <c r="K45" s="25">
        <v>64</v>
      </c>
      <c r="L45" s="25">
        <v>62.5</v>
      </c>
      <c r="M45" s="8">
        <f>AVERAGE(G45:L45)</f>
        <v>64</v>
      </c>
      <c r="N45" s="9" t="e">
        <f>AVERAGE(O45:T45)</f>
        <v>#DIV/0!</v>
      </c>
      <c r="O45" s="9"/>
      <c r="P45" s="10"/>
      <c r="Q45" s="10"/>
      <c r="R45" s="10"/>
      <c r="S45" s="10"/>
      <c r="T45" s="9"/>
    </row>
    <row r="46" spans="1:20" x14ac:dyDescent="0.25">
      <c r="A46" s="5">
        <v>44</v>
      </c>
      <c r="B46" s="11">
        <v>8</v>
      </c>
      <c r="C46" s="12" t="s">
        <v>30</v>
      </c>
      <c r="D46" s="12" t="s">
        <v>31</v>
      </c>
      <c r="E46" s="12" t="s">
        <v>23</v>
      </c>
      <c r="F46" s="12" t="s">
        <v>12</v>
      </c>
      <c r="G46" s="25">
        <v>63</v>
      </c>
      <c r="H46" s="25"/>
      <c r="I46" s="25"/>
      <c r="J46" s="25">
        <v>65</v>
      </c>
      <c r="K46" s="25"/>
      <c r="L46" s="25"/>
      <c r="M46" s="8">
        <f>AVERAGE(G46:L46)</f>
        <v>64</v>
      </c>
      <c r="N46" s="10" t="e">
        <f>AVERAGE(O46:T46)</f>
        <v>#DIV/0!</v>
      </c>
      <c r="O46" s="10"/>
      <c r="P46" s="9"/>
      <c r="Q46" s="10"/>
      <c r="R46" s="10"/>
      <c r="S46" s="10"/>
      <c r="T46" s="10"/>
    </row>
    <row r="47" spans="1:20" x14ac:dyDescent="0.25">
      <c r="A47" s="5">
        <v>46</v>
      </c>
      <c r="B47" s="11">
        <v>9</v>
      </c>
      <c r="C47" s="19" t="s">
        <v>97</v>
      </c>
      <c r="D47" s="20" t="s">
        <v>98</v>
      </c>
      <c r="E47" s="12" t="s">
        <v>90</v>
      </c>
      <c r="F47" s="20" t="s">
        <v>12</v>
      </c>
      <c r="G47" s="25"/>
      <c r="H47" s="25">
        <v>63</v>
      </c>
      <c r="I47" s="25"/>
      <c r="J47" s="25"/>
      <c r="K47" s="25"/>
      <c r="L47" s="25"/>
      <c r="M47" s="8">
        <f>AVERAGE(G47:L47)</f>
        <v>63</v>
      </c>
      <c r="N47" s="10" t="e">
        <f>AVERAGE(O47:T47)</f>
        <v>#DIV/0!</v>
      </c>
      <c r="O47" s="10"/>
      <c r="P47" s="10"/>
      <c r="Q47" s="10"/>
      <c r="R47" s="10"/>
      <c r="S47" s="10"/>
      <c r="T47" s="10"/>
    </row>
    <row r="48" spans="1:20" x14ac:dyDescent="0.25">
      <c r="A48" s="22"/>
      <c r="B48" s="23"/>
    </row>
    <row r="49" spans="1:2" x14ac:dyDescent="0.25">
      <c r="A49" s="22"/>
      <c r="B49" s="23"/>
    </row>
    <row r="50" spans="1:2" x14ac:dyDescent="0.25">
      <c r="A50" s="22"/>
      <c r="B50" s="23"/>
    </row>
  </sheetData>
  <sortState ref="A1:V47">
    <sortCondition descending="1" ref="M1:M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Tab</vt:lpstr>
      <vt:lpstr>Speaker Tab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Pampalli</dc:creator>
  <cp:lastModifiedBy>Irene Pampalli</cp:lastModifiedBy>
  <dcterms:created xsi:type="dcterms:W3CDTF">2011-04-26T16:44:21Z</dcterms:created>
  <dcterms:modified xsi:type="dcterms:W3CDTF">2011-04-26T17:41:20Z</dcterms:modified>
</cp:coreProperties>
</file>